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410508\Desktop\【工事】\【工事】Ｒ７古志田池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工事費内訳書!$A$1:$G$60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工事費内訳書!$G$60</definedName>
    <definedName name="内訳書工事価格総計" localSheetId="0">工事費内訳書!$G$59</definedName>
    <definedName name="内訳書工事価格総計通番" localSheetId="0">工事費内訳書!$I$59</definedName>
    <definedName name="内訳書工事価格総計名称" localSheetId="0">工事費内訳書!$A$59</definedName>
    <definedName name="内訳書工事価格通番" localSheetId="0">工事費内訳書!$I$60</definedName>
    <definedName name="内訳書直接工事費総計" localSheetId="0">工事費内訳書!$G$58</definedName>
    <definedName name="内訳書直接工事費総計通番" localSheetId="0">工事費内訳書!$I$58</definedName>
  </definedNames>
  <calcPr/>
</workbook>
</file>

<file path=xl/calcChain.xml><?xml version="1.0" encoding="utf-8"?>
<calcChain xmlns="http://schemas.openxmlformats.org/spreadsheetml/2006/main">
  <c i="59" l="1" r="G60"/>
  <c r="G42"/>
  <c r="G40"/>
  <c r="G38"/>
  <c r="G37"/>
  <c r="G34"/>
  <c r="G32"/>
  <c r="G31"/>
  <c r="G29"/>
  <c r="G28"/>
  <c r="G26"/>
  <c r="G25"/>
  <c r="G23"/>
  <c r="G19"/>
  <c r="G17"/>
  <c r="G15"/>
  <c r="G13"/>
  <c r="G12"/>
  <c r="G11"/>
  <c r="G10"/>
  <c r="G59"/>
  <c r="G58"/>
  <c r="G43"/>
  <c r="G44"/>
  <c r="G45"/>
  <c r="G46"/>
  <c r="G48"/>
  <c r="G50"/>
  <c r="G51"/>
  <c r="G57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<sst xmlns="http://schemas.openxmlformats.org/spreadsheetml/2006/main">
  <si>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</si>
  <si>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</si>
  <si>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</si>
  <si>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</si>
  <si>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</si>
  <si>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Ｒ７吉耕　ため池　古志田池　堤体工事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</si>
  <si>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</si>
  <si>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</si>
  <si>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</si>
  <si>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</si>
  <si>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</si>
  <si>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</si>
  <si>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</si>
  <si>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</si>
  <si>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</si>
  <si>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</si>
  <si>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取水施設土工
_x000d_</t>
  </si>
  <si>
    <t>取水設備土工
_x000d_盛土</t>
  </si>
  <si>
    <t>仮設道撤去工
_x000d_</t>
  </si>
  <si>
    <t>仮設道撤去
_x000d_</t>
  </si>
  <si>
    <t>取水施設構造物工
_x000d_</t>
  </si>
  <si>
    <t>取水施設構造物
_x000d_</t>
  </si>
  <si>
    <t>ドレーン工
_x000d_</t>
  </si>
  <si>
    <t>１号ドレーン
_x000d_</t>
  </si>
  <si>
    <t>水平ドレーン
_x000d_</t>
  </si>
  <si>
    <t>ドレーン管
_x000d_</t>
  </si>
  <si>
    <t>現況底樋閉塞工
_x000d_</t>
  </si>
  <si>
    <t>直接工事費（仮設工）
_x000d_</t>
  </si>
  <si>
    <t>仮設工
_x000d_</t>
  </si>
  <si>
    <t>排水ポンプ工
_x000d_</t>
  </si>
  <si>
    <t>間接工事費
_x000d_</t>
  </si>
  <si>
    <t>共通仮設費
_x000d_</t>
  </si>
  <si>
    <t>共通仮設費（率計上分）
_x000d_</t>
  </si>
  <si>
    <t>技術管理費
_x000d_</t>
  </si>
  <si>
    <t>現場透水試験
_x000d_</t>
  </si>
  <si>
    <t>現場管理費
_x000d_</t>
  </si>
  <si>
    <t>現場管理費（率計上）
_x000d_</t>
  </si>
  <si>
    <t>一般管理費等
_x000d_</t>
  </si>
  <si>
    <t>一括計上価格
_x000d_</t>
  </si>
  <si>
    <t>土壌分析試験
_x000d_</t>
  </si>
  <si>
    <t>環境庁告示４６号溶出試験
_x000d_六価クロム溶出試験試験</t>
  </si>
  <si>
    <t>工事価格
_x000d_</t>
  </si>
  <si>
    <t>据付工事原価
_x000d_</t>
  </si>
  <si>
    <t>小形水門扉据付工
_x000d_</t>
  </si>
  <si>
    <t>鋼製付属設備据付工
_x000d_</t>
  </si>
  <si>
    <t>据付間接費
_x000d_</t>
  </si>
  <si>
    <t>設計技術費
_x000d_</t>
  </si>
  <si>
    <t>直接工事費総計</t>
  </si>
  <si>
    <t>工事価格総計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</si>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</sst>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2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3" xfId="1" applyNumberFormat="1" applyFont="1" applyBorder="1" applyAlignment="1">
      <alignment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3" applyNumberFormat="1" applyFont="1" applyBorder="1" applyAlignment="1">
      <alignment horizontal="center"/>
    </xf>
    <xf numFmtId="171" fontId="1" fillId="0" borderId="16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7" xfId="1" applyNumberFormat="1" applyFont="1" applyBorder="1" applyAlignment="1">
      <alignment vertical="top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3" applyNumberFormat="1" applyFont="1" applyBorder="1" applyAlignment="1">
      <alignment horizontal="center"/>
    </xf>
    <xf numFmtId="171" fontId="1" fillId="0" borderId="20" xfId="3" applyNumberFormat="1" applyFont="1" applyBorder="1" applyAlignment="1">
      <alignment horizontal="center"/>
    </xf>
    <xf numFmtId="170" fontId="1" fillId="0" borderId="21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+G11+G28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+G12+G25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+G13+G15+G17+G19+G23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24"/>
      <c r="H14" s="20"/>
      <c r="I14" s="21">
        <v>5</v>
      </c>
      <c r="J14" s="21">
        <v>3</v>
      </c>
    </row>
    <row r="15" ht="42" customHeight="1">
      <c r="A15" s="22"/>
      <c r="B15" s="15" t="s">
        <v>18</v>
      </c>
      <c r="C15" s="15"/>
      <c r="D15" s="16"/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2</v>
      </c>
    </row>
    <row r="16" ht="42" customHeight="1">
      <c r="A16" s="22"/>
      <c r="B16" s="23"/>
      <c r="C16" s="15" t="s">
        <v>19</v>
      </c>
      <c r="D16" s="16"/>
      <c r="E16" s="17" t="s">
        <v>13</v>
      </c>
      <c r="F16" s="18">
        <v>1</v>
      </c>
      <c r="G16" s="24"/>
      <c r="H16" s="20"/>
      <c r="I16" s="21">
        <v>7</v>
      </c>
      <c r="J16" s="21">
        <v>3</v>
      </c>
    </row>
    <row r="17" ht="42" customHeight="1">
      <c r="A17" s="22"/>
      <c r="B17" s="15" t="s">
        <v>20</v>
      </c>
      <c r="C17" s="15"/>
      <c r="D17" s="16"/>
      <c r="E17" s="17" t="s">
        <v>13</v>
      </c>
      <c r="F17" s="18">
        <v>1</v>
      </c>
      <c r="G17" s="19">
        <f>+G18</f>
        <v>0</v>
      </c>
      <c r="H17" s="20"/>
      <c r="I17" s="21">
        <v>8</v>
      </c>
      <c r="J17" s="21">
        <v>2</v>
      </c>
    </row>
    <row r="18" ht="42" customHeight="1">
      <c r="A18" s="22"/>
      <c r="B18" s="23"/>
      <c r="C18" s="15" t="s">
        <v>21</v>
      </c>
      <c r="D18" s="16"/>
      <c r="E18" s="17" t="s">
        <v>13</v>
      </c>
      <c r="F18" s="18">
        <v>1</v>
      </c>
      <c r="G18" s="24"/>
      <c r="H18" s="20"/>
      <c r="I18" s="21">
        <v>9</v>
      </c>
      <c r="J18" s="21">
        <v>3</v>
      </c>
    </row>
    <row r="19" ht="42" customHeight="1">
      <c r="A19" s="22"/>
      <c r="B19" s="15" t="s">
        <v>22</v>
      </c>
      <c r="C19" s="15"/>
      <c r="D19" s="16"/>
      <c r="E19" s="17" t="s">
        <v>13</v>
      </c>
      <c r="F19" s="18">
        <v>1</v>
      </c>
      <c r="G19" s="19">
        <f>+G20+G21+G22</f>
        <v>0</v>
      </c>
      <c r="H19" s="20"/>
      <c r="I19" s="21">
        <v>10</v>
      </c>
      <c r="J19" s="21">
        <v>2</v>
      </c>
    </row>
    <row r="20" ht="42" customHeight="1">
      <c r="A20" s="22"/>
      <c r="B20" s="23"/>
      <c r="C20" s="15" t="s">
        <v>23</v>
      </c>
      <c r="D20" s="16"/>
      <c r="E20" s="17" t="s">
        <v>13</v>
      </c>
      <c r="F20" s="18">
        <v>1</v>
      </c>
      <c r="G20" s="24"/>
      <c r="H20" s="20"/>
      <c r="I20" s="21">
        <v>11</v>
      </c>
      <c r="J20" s="21">
        <v>3</v>
      </c>
    </row>
    <row r="21" ht="42" customHeight="1">
      <c r="A21" s="22"/>
      <c r="B21" s="23"/>
      <c r="C21" s="15" t="s">
        <v>24</v>
      </c>
      <c r="D21" s="16"/>
      <c r="E21" s="17" t="s">
        <v>13</v>
      </c>
      <c r="F21" s="18">
        <v>1</v>
      </c>
      <c r="G21" s="24"/>
      <c r="H21" s="20"/>
      <c r="I21" s="21">
        <v>12</v>
      </c>
      <c r="J21" s="21">
        <v>3</v>
      </c>
    </row>
    <row r="22" ht="42" customHeight="1">
      <c r="A22" s="22"/>
      <c r="B22" s="23"/>
      <c r="C22" s="15" t="s">
        <v>25</v>
      </c>
      <c r="D22" s="16"/>
      <c r="E22" s="17" t="s">
        <v>13</v>
      </c>
      <c r="F22" s="18">
        <v>1</v>
      </c>
      <c r="G22" s="24"/>
      <c r="H22" s="20"/>
      <c r="I22" s="21">
        <v>13</v>
      </c>
      <c r="J22" s="21">
        <v>3</v>
      </c>
    </row>
    <row r="23" ht="42" customHeight="1">
      <c r="A23" s="22"/>
      <c r="B23" s="15" t="s">
        <v>26</v>
      </c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2</v>
      </c>
    </row>
    <row r="24" ht="42" customHeight="1">
      <c r="A24" s="22"/>
      <c r="B24" s="23"/>
      <c r="C24" s="15" t="s">
        <v>26</v>
      </c>
      <c r="D24" s="16"/>
      <c r="E24" s="17" t="s">
        <v>13</v>
      </c>
      <c r="F24" s="18">
        <v>1</v>
      </c>
      <c r="G24" s="24"/>
      <c r="H24" s="20"/>
      <c r="I24" s="21">
        <v>15</v>
      </c>
      <c r="J24" s="21">
        <v>3</v>
      </c>
    </row>
    <row r="25" ht="42" customHeight="1">
      <c r="A25" s="14" t="s">
        <v>27</v>
      </c>
      <c r="B25" s="15"/>
      <c r="C25" s="15"/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1</v>
      </c>
    </row>
    <row r="26" ht="42" customHeight="1">
      <c r="A26" s="22"/>
      <c r="B26" s="15" t="s">
        <v>28</v>
      </c>
      <c r="C26" s="15"/>
      <c r="D26" s="16"/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>
        <v>2</v>
      </c>
    </row>
    <row r="27" ht="42" customHeight="1">
      <c r="A27" s="22"/>
      <c r="B27" s="23"/>
      <c r="C27" s="15" t="s">
        <v>29</v>
      </c>
      <c r="D27" s="16"/>
      <c r="E27" s="17" t="s">
        <v>13</v>
      </c>
      <c r="F27" s="18">
        <v>1</v>
      </c>
      <c r="G27" s="24"/>
      <c r="H27" s="20"/>
      <c r="I27" s="21">
        <v>18</v>
      </c>
      <c r="J27" s="21">
        <v>3</v>
      </c>
    </row>
    <row r="28" ht="42" customHeight="1">
      <c r="A28" s="14" t="s">
        <v>30</v>
      </c>
      <c r="B28" s="15"/>
      <c r="C28" s="15"/>
      <c r="D28" s="16"/>
      <c r="E28" s="17" t="s">
        <v>13</v>
      </c>
      <c r="F28" s="18">
        <v>1</v>
      </c>
      <c r="G28" s="19">
        <f>+G29+G34</f>
        <v>0</v>
      </c>
      <c r="H28" s="20"/>
      <c r="I28" s="21">
        <v>19</v>
      </c>
      <c r="J28" s="21"/>
    </row>
    <row r="29" ht="42" customHeight="1">
      <c r="A29" s="14" t="s">
        <v>31</v>
      </c>
      <c r="B29" s="15"/>
      <c r="C29" s="15"/>
      <c r="D29" s="16"/>
      <c r="E29" s="17" t="s">
        <v>13</v>
      </c>
      <c r="F29" s="18">
        <v>1</v>
      </c>
      <c r="G29" s="19">
        <f>+G30+G31</f>
        <v>0</v>
      </c>
      <c r="H29" s="20"/>
      <c r="I29" s="21">
        <v>20</v>
      </c>
      <c r="J29" s="21">
        <v>200</v>
      </c>
    </row>
    <row r="30" ht="42" customHeight="1">
      <c r="A30" s="14" t="s">
        <v>32</v>
      </c>
      <c r="B30" s="15"/>
      <c r="C30" s="15"/>
      <c r="D30" s="16"/>
      <c r="E30" s="17" t="s">
        <v>13</v>
      </c>
      <c r="F30" s="18">
        <v>1</v>
      </c>
      <c r="G30" s="24"/>
      <c r="H30" s="20"/>
      <c r="I30" s="21">
        <v>21</v>
      </c>
      <c r="J30" s="21"/>
    </row>
    <row r="31" ht="42" customHeight="1">
      <c r="A31" s="14" t="s">
        <v>33</v>
      </c>
      <c r="B31" s="15"/>
      <c r="C31" s="15"/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1</v>
      </c>
    </row>
    <row r="32" ht="42" customHeight="1">
      <c r="A32" s="22"/>
      <c r="B32" s="15" t="s">
        <v>34</v>
      </c>
      <c r="C32" s="15"/>
      <c r="D32" s="16"/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>
        <v>2</v>
      </c>
    </row>
    <row r="33" ht="42" customHeight="1">
      <c r="A33" s="22"/>
      <c r="B33" s="23"/>
      <c r="C33" s="15" t="s">
        <v>34</v>
      </c>
      <c r="D33" s="16"/>
      <c r="E33" s="17" t="s">
        <v>13</v>
      </c>
      <c r="F33" s="18">
        <v>1</v>
      </c>
      <c r="G33" s="24"/>
      <c r="H33" s="20"/>
      <c r="I33" s="21">
        <v>24</v>
      </c>
      <c r="J33" s="21">
        <v>3</v>
      </c>
    </row>
    <row r="34" ht="42" customHeight="1">
      <c r="A34" s="14" t="s">
        <v>35</v>
      </c>
      <c r="B34" s="15"/>
      <c r="C34" s="15"/>
      <c r="D34" s="16"/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>
        <v>210</v>
      </c>
    </row>
    <row r="35" ht="42" customHeight="1">
      <c r="A35" s="14" t="s">
        <v>36</v>
      </c>
      <c r="B35" s="15"/>
      <c r="C35" s="15"/>
      <c r="D35" s="16"/>
      <c r="E35" s="17" t="s">
        <v>13</v>
      </c>
      <c r="F35" s="18">
        <v>1</v>
      </c>
      <c r="G35" s="24"/>
      <c r="H35" s="20"/>
      <c r="I35" s="21">
        <v>26</v>
      </c>
      <c r="J35" s="21"/>
    </row>
    <row r="36" ht="42" customHeight="1">
      <c r="A36" s="14" t="s">
        <v>37</v>
      </c>
      <c r="B36" s="15"/>
      <c r="C36" s="15"/>
      <c r="D36" s="16"/>
      <c r="E36" s="17" t="s">
        <v>13</v>
      </c>
      <c r="F36" s="18">
        <v>1</v>
      </c>
      <c r="G36" s="24"/>
      <c r="H36" s="20"/>
      <c r="I36" s="21">
        <v>27</v>
      </c>
      <c r="J36" s="21">
        <v>220</v>
      </c>
    </row>
    <row r="37" ht="42" customHeight="1">
      <c r="A37" s="14" t="s">
        <v>38</v>
      </c>
      <c r="B37" s="15"/>
      <c r="C37" s="15"/>
      <c r="D37" s="16"/>
      <c r="E37" s="17" t="s">
        <v>13</v>
      </c>
      <c r="F37" s="18">
        <v>1</v>
      </c>
      <c r="G37" s="19">
        <f>+G38+G40</f>
        <v>0</v>
      </c>
      <c r="H37" s="20"/>
      <c r="I37" s="21">
        <v>28</v>
      </c>
      <c r="J37" s="21">
        <v>1</v>
      </c>
    </row>
    <row r="38" ht="42" customHeight="1">
      <c r="A38" s="22"/>
      <c r="B38" s="15" t="s">
        <v>39</v>
      </c>
      <c r="C38" s="15"/>
      <c r="D38" s="16"/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2</v>
      </c>
    </row>
    <row r="39" ht="42" customHeight="1">
      <c r="A39" s="22"/>
      <c r="B39" s="23"/>
      <c r="C39" s="15" t="s">
        <v>39</v>
      </c>
      <c r="D39" s="16"/>
      <c r="E39" s="17" t="s">
        <v>13</v>
      </c>
      <c r="F39" s="18">
        <v>1</v>
      </c>
      <c r="G39" s="24"/>
      <c r="H39" s="20"/>
      <c r="I39" s="21">
        <v>30</v>
      </c>
      <c r="J39" s="21">
        <v>3</v>
      </c>
    </row>
    <row r="40" ht="42" customHeight="1">
      <c r="A40" s="22"/>
      <c r="B40" s="15" t="s">
        <v>40</v>
      </c>
      <c r="C40" s="15"/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2</v>
      </c>
    </row>
    <row r="41" ht="42" customHeight="1">
      <c r="A41" s="22"/>
      <c r="B41" s="23"/>
      <c r="C41" s="15" t="s">
        <v>40</v>
      </c>
      <c r="D41" s="16"/>
      <c r="E41" s="17" t="s">
        <v>13</v>
      </c>
      <c r="F41" s="18">
        <v>1</v>
      </c>
      <c r="G41" s="24"/>
      <c r="H41" s="20"/>
      <c r="I41" s="21">
        <v>32</v>
      </c>
      <c r="J41" s="21">
        <v>3</v>
      </c>
    </row>
    <row r="42" ht="42" customHeight="1">
      <c r="A42" s="14" t="s">
        <v>41</v>
      </c>
      <c r="B42" s="15"/>
      <c r="C42" s="15"/>
      <c r="D42" s="16"/>
      <c r="E42" s="17" t="s">
        <v>13</v>
      </c>
      <c r="F42" s="18">
        <v>1</v>
      </c>
      <c r="G42" s="19">
        <f>+G10+G36+G37</f>
        <v>0</v>
      </c>
      <c r="H42" s="20"/>
      <c r="I42" s="21">
        <v>33</v>
      </c>
      <c r="J42" s="21"/>
    </row>
    <row r="43" ht="42" customHeight="1">
      <c r="A43" s="14" t="s">
        <v>12</v>
      </c>
      <c r="B43" s="15"/>
      <c r="C43" s="15"/>
      <c r="D43" s="16"/>
      <c r="E43" s="17" t="s">
        <v>13</v>
      </c>
      <c r="F43" s="18">
        <v>1</v>
      </c>
      <c r="G43" s="19">
        <f>+G44+G55</f>
        <v>0</v>
      </c>
      <c r="H43" s="20"/>
      <c r="I43" s="21">
        <v>34</v>
      </c>
      <c r="J43" s="21"/>
    </row>
    <row r="44" ht="42" customHeight="1">
      <c r="A44" s="14" t="s">
        <v>42</v>
      </c>
      <c r="B44" s="15"/>
      <c r="C44" s="15"/>
      <c r="D44" s="16"/>
      <c r="E44" s="17" t="s">
        <v>13</v>
      </c>
      <c r="F44" s="18">
        <v>1</v>
      </c>
      <c r="G44" s="19">
        <f>+G45+G50</f>
        <v>0</v>
      </c>
      <c r="H44" s="20"/>
      <c r="I44" s="21">
        <v>35</v>
      </c>
      <c r="J44" s="21"/>
    </row>
    <row r="45" ht="42" customHeight="1">
      <c r="A45" s="14" t="s">
        <v>14</v>
      </c>
      <c r="B45" s="15"/>
      <c r="C45" s="15"/>
      <c r="D45" s="16"/>
      <c r="E45" s="17" t="s">
        <v>13</v>
      </c>
      <c r="F45" s="18">
        <v>1</v>
      </c>
      <c r="G45" s="19">
        <f>+G46+G48</f>
        <v>0</v>
      </c>
      <c r="H45" s="20"/>
      <c r="I45" s="21">
        <v>36</v>
      </c>
      <c r="J45" s="21"/>
    </row>
    <row r="46" ht="42" customHeight="1">
      <c r="A46" s="22"/>
      <c r="B46" s="15" t="s">
        <v>43</v>
      </c>
      <c r="C46" s="15"/>
      <c r="D46" s="16"/>
      <c r="E46" s="17" t="s">
        <v>13</v>
      </c>
      <c r="F46" s="18">
        <v>1</v>
      </c>
      <c r="G46" s="19">
        <f>+G47</f>
        <v>0</v>
      </c>
      <c r="H46" s="20"/>
      <c r="I46" s="21">
        <v>37</v>
      </c>
      <c r="J46" s="21">
        <v>2</v>
      </c>
    </row>
    <row r="47" ht="42" customHeight="1">
      <c r="A47" s="22"/>
      <c r="B47" s="23"/>
      <c r="C47" s="15" t="s">
        <v>43</v>
      </c>
      <c r="D47" s="16"/>
      <c r="E47" s="17" t="s">
        <v>13</v>
      </c>
      <c r="F47" s="18">
        <v>1</v>
      </c>
      <c r="G47" s="24"/>
      <c r="H47" s="20"/>
      <c r="I47" s="21">
        <v>38</v>
      </c>
      <c r="J47" s="21">
        <v>3</v>
      </c>
    </row>
    <row r="48" ht="42" customHeight="1">
      <c r="A48" s="22"/>
      <c r="B48" s="15" t="s">
        <v>44</v>
      </c>
      <c r="C48" s="15"/>
      <c r="D48" s="16"/>
      <c r="E48" s="17" t="s">
        <v>13</v>
      </c>
      <c r="F48" s="18">
        <v>1</v>
      </c>
      <c r="G48" s="19">
        <f>+G49</f>
        <v>0</v>
      </c>
      <c r="H48" s="20"/>
      <c r="I48" s="21">
        <v>39</v>
      </c>
      <c r="J48" s="21">
        <v>2</v>
      </c>
    </row>
    <row r="49" ht="42" customHeight="1">
      <c r="A49" s="22"/>
      <c r="B49" s="23"/>
      <c r="C49" s="15" t="s">
        <v>44</v>
      </c>
      <c r="D49" s="16"/>
      <c r="E49" s="17" t="s">
        <v>13</v>
      </c>
      <c r="F49" s="18">
        <v>1</v>
      </c>
      <c r="G49" s="24"/>
      <c r="H49" s="20"/>
      <c r="I49" s="21">
        <v>40</v>
      </c>
      <c r="J49" s="21">
        <v>3</v>
      </c>
    </row>
    <row r="50" ht="42" customHeight="1">
      <c r="A50" s="14" t="s">
        <v>30</v>
      </c>
      <c r="B50" s="15"/>
      <c r="C50" s="15"/>
      <c r="D50" s="16"/>
      <c r="E50" s="17" t="s">
        <v>13</v>
      </c>
      <c r="F50" s="18">
        <v>1</v>
      </c>
      <c r="G50" s="19">
        <f>+G51+G53+G54</f>
        <v>0</v>
      </c>
      <c r="H50" s="20"/>
      <c r="I50" s="21">
        <v>41</v>
      </c>
      <c r="J50" s="21"/>
    </row>
    <row r="51" ht="42" customHeight="1">
      <c r="A51" s="14" t="s">
        <v>31</v>
      </c>
      <c r="B51" s="15"/>
      <c r="C51" s="15"/>
      <c r="D51" s="16"/>
      <c r="E51" s="17" t="s">
        <v>13</v>
      </c>
      <c r="F51" s="18">
        <v>1</v>
      </c>
      <c r="G51" s="19">
        <f>+G52</f>
        <v>0</v>
      </c>
      <c r="H51" s="20"/>
      <c r="I51" s="21">
        <v>42</v>
      </c>
      <c r="J51" s="21">
        <v>200</v>
      </c>
    </row>
    <row r="52" ht="42" customHeight="1">
      <c r="A52" s="14" t="s">
        <v>32</v>
      </c>
      <c r="B52" s="15"/>
      <c r="C52" s="15"/>
      <c r="D52" s="16"/>
      <c r="E52" s="17" t="s">
        <v>13</v>
      </c>
      <c r="F52" s="18">
        <v>1</v>
      </c>
      <c r="G52" s="24"/>
      <c r="H52" s="20"/>
      <c r="I52" s="21">
        <v>43</v>
      </c>
      <c r="J52" s="21"/>
    </row>
    <row r="53" ht="42" customHeight="1">
      <c r="A53" s="14" t="s">
        <v>35</v>
      </c>
      <c r="B53" s="15"/>
      <c r="C53" s="15"/>
      <c r="D53" s="16"/>
      <c r="E53" s="17" t="s">
        <v>13</v>
      </c>
      <c r="F53" s="18">
        <v>1</v>
      </c>
      <c r="G53" s="24"/>
      <c r="H53" s="20"/>
      <c r="I53" s="21">
        <v>44</v>
      </c>
      <c r="J53" s="21">
        <v>210</v>
      </c>
    </row>
    <row r="54" ht="42" customHeight="1">
      <c r="A54" s="14" t="s">
        <v>45</v>
      </c>
      <c r="B54" s="15"/>
      <c r="C54" s="15"/>
      <c r="D54" s="16"/>
      <c r="E54" s="17" t="s">
        <v>13</v>
      </c>
      <c r="F54" s="18">
        <v>1</v>
      </c>
      <c r="G54" s="24"/>
      <c r="H54" s="20"/>
      <c r="I54" s="21">
        <v>45</v>
      </c>
      <c r="J54" s="21"/>
    </row>
    <row r="55" ht="42" customHeight="1">
      <c r="A55" s="14" t="s">
        <v>46</v>
      </c>
      <c r="B55" s="15"/>
      <c r="C55" s="15"/>
      <c r="D55" s="16"/>
      <c r="E55" s="17" t="s">
        <v>13</v>
      </c>
      <c r="F55" s="18">
        <v>1</v>
      </c>
      <c r="G55" s="24"/>
      <c r="H55" s="20"/>
      <c r="I55" s="21">
        <v>46</v>
      </c>
      <c r="J55" s="21"/>
    </row>
    <row r="56" ht="42" customHeight="1">
      <c r="A56" s="14" t="s">
        <v>37</v>
      </c>
      <c r="B56" s="15"/>
      <c r="C56" s="15"/>
      <c r="D56" s="16"/>
      <c r="E56" s="17" t="s">
        <v>13</v>
      </c>
      <c r="F56" s="18">
        <v>1</v>
      </c>
      <c r="G56" s="24"/>
      <c r="H56" s="20"/>
      <c r="I56" s="21">
        <v>47</v>
      </c>
      <c r="J56" s="21">
        <v>220</v>
      </c>
    </row>
    <row r="57" ht="42" customHeight="1">
      <c r="A57" s="14" t="s">
        <v>41</v>
      </c>
      <c r="B57" s="15"/>
      <c r="C57" s="15"/>
      <c r="D57" s="16"/>
      <c r="E57" s="17" t="s">
        <v>13</v>
      </c>
      <c r="F57" s="18">
        <v>1</v>
      </c>
      <c r="G57" s="19">
        <f>+G43+G56</f>
        <v>0</v>
      </c>
      <c r="H57" s="20"/>
      <c r="I57" s="21">
        <v>48</v>
      </c>
      <c r="J57" s="21"/>
    </row>
    <row r="58" ht="42" customHeight="1">
      <c r="A58" s="25" t="s">
        <v>47</v>
      </c>
      <c r="B58" s="26"/>
      <c r="C58" s="26"/>
      <c r="D58" s="27"/>
      <c r="E58" s="28" t="s">
        <v>13</v>
      </c>
      <c r="F58" s="29">
        <v>1</v>
      </c>
      <c r="G58" s="30">
        <f>+G11+G45</f>
        <v>0</v>
      </c>
      <c r="I58" s="31">
        <v>49</v>
      </c>
      <c r="J58" s="31">
        <v>20</v>
      </c>
    </row>
    <row r="59" ht="42" customHeight="1">
      <c r="A59" s="25" t="s">
        <v>48</v>
      </c>
      <c r="B59" s="26"/>
      <c r="C59" s="26"/>
      <c r="D59" s="27"/>
      <c r="E59" s="28" t="s">
        <v>13</v>
      </c>
      <c r="F59" s="29">
        <v>1</v>
      </c>
      <c r="G59" s="30">
        <f>+G42+G57</f>
        <v>0</v>
      </c>
      <c r="I59" s="31">
        <v>50</v>
      </c>
      <c r="J59" s="31">
        <v>30</v>
      </c>
    </row>
    <row r="60" ht="42" customHeight="1">
      <c r="A60" s="32" t="s">
        <v>49</v>
      </c>
      <c r="B60" s="33"/>
      <c r="C60" s="33"/>
      <c r="D60" s="34"/>
      <c r="E60" s="35" t="s">
        <v>50</v>
      </c>
      <c r="F60" s="36" t="s">
        <v>50</v>
      </c>
      <c r="G60" s="37">
        <f>G59</f>
        <v>0</v>
      </c>
      <c r="I60" s="31">
        <v>51</v>
      </c>
      <c r="J60" s="31">
        <v>90</v>
      </c>
    </row>
    <row r="61" ht="42" customHeight="1"/>
    <row r="62" ht="42" customHeight="1"/>
  </sheetData>
  <sheetProtection sheet="1" objects="1" scenarios="1" spinCount="100000" saltValue="uOybShgIYpx8ePEKqybSeDTCyEbqpmiEL8cShYaLArKaf3fi0FEF9nfEoCUX7x1mtd/Yr8tgRnfa3uTld+Oi7g==" hashValue="MLL+lt9CrK6b75uS8Kho2mNXcuYfa69H107fGw3FL469cqYEu5oAHaZa10zXndWaX7G6b1Nm7oaEuLqcUQxkgw==" algorithmName="SHA-512" password="FD80"/>
  <mergeCells count="57">
    <mergeCell ref="F3:G3"/>
    <mergeCell ref="F4:G4"/>
    <mergeCell ref="F5:G5"/>
    <mergeCell ref="A7:G7"/>
    <mergeCell ref="B8:G8"/>
    <mergeCell ref="A9:D9"/>
    <mergeCell ref="A10:D10"/>
    <mergeCell ref="A11:D11"/>
    <mergeCell ref="A12:D12"/>
    <mergeCell ref="B13:D13"/>
    <mergeCell ref="C14:D14"/>
    <mergeCell ref="B15:D15"/>
    <mergeCell ref="C16:D16"/>
    <mergeCell ref="B23:D23"/>
    <mergeCell ref="C24:D24"/>
    <mergeCell ref="A25:D25"/>
    <mergeCell ref="B26:D26"/>
    <mergeCell ref="C27:D27"/>
    <mergeCell ref="A28:D28"/>
    <mergeCell ref="A29:D29"/>
    <mergeCell ref="B17:D17"/>
    <mergeCell ref="C18:D18"/>
    <mergeCell ref="B19:D19"/>
    <mergeCell ref="C20:D20"/>
    <mergeCell ref="C21:D21"/>
    <mergeCell ref="C22:D22"/>
    <mergeCell ref="A30:D30"/>
    <mergeCell ref="A31:D31"/>
    <mergeCell ref="B32:D32"/>
    <mergeCell ref="C33:D33"/>
    <mergeCell ref="A34:D34"/>
    <mergeCell ref="A35:D35"/>
    <mergeCell ref="A36:D36"/>
    <mergeCell ref="A37:D37"/>
    <mergeCell ref="B38:D38"/>
    <mergeCell ref="C39:D39"/>
    <mergeCell ref="B40:D40"/>
    <mergeCell ref="C41:D41"/>
    <mergeCell ref="A42:D42"/>
    <mergeCell ref="A43:D43"/>
    <mergeCell ref="A44:D44"/>
    <mergeCell ref="A45:D45"/>
    <mergeCell ref="B46:D46"/>
    <mergeCell ref="C47:D47"/>
    <mergeCell ref="B48:D48"/>
    <mergeCell ref="C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ishimoto yuki</cp:lastModifiedBy>
  <cp:lastPrinted>2020-10-12T05:07:54Z</cp:lastPrinted>
  <dcterms:created xsi:type="dcterms:W3CDTF">2014-01-09T08:55:00Z</dcterms:created>
  <dcterms:modified xsi:type="dcterms:W3CDTF">2025-12-05T05:56:57Z</dcterms:modified>
</cp:coreProperties>
</file>